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799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Лист1!$E$17:$H$19</definedName>
    <definedName name="solver_cvg" localSheetId="0" hidden="1">0.001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Лист1!$E$17:$H$19</definedName>
    <definedName name="solver_lhs2" localSheetId="0" hidden="1">Лист1!$E$21:$H$21</definedName>
    <definedName name="solver_lhs3" localSheetId="0" hidden="1">Лист1!$J$17:$J$19</definedName>
    <definedName name="solver_mip" localSheetId="0" hidden="1">2147483647</definedName>
    <definedName name="solver_mni" localSheetId="0" hidden="1">100</definedName>
    <definedName name="solver_mrt" localSheetId="0" hidden="1">0.000001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Лист1!$E$24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1</definedName>
    <definedName name="solver_rhs1" localSheetId="0" hidden="1">0</definedName>
    <definedName name="solver_rhs2" localSheetId="0" hidden="1">Лист1!$E$10:$H$10</definedName>
    <definedName name="solver_rhs3" localSheetId="0" hidden="1">Лист1!$J$6:$J$8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H24" i="1" l="1"/>
  <c r="H24" i="1" a="1"/>
  <c r="G24" i="1"/>
  <c r="G24" i="1" a="1"/>
  <c r="F24" i="1"/>
  <c r="F24" i="1" a="1"/>
  <c r="E24" i="1"/>
  <c r="E24" i="1" a="1"/>
  <c r="H21" i="1"/>
  <c r="G21" i="1"/>
  <c r="F21" i="1"/>
  <c r="E21" i="1"/>
  <c r="J19" i="1"/>
  <c r="J18" i="1"/>
  <c r="J17" i="1"/>
  <c r="J24" i="1" l="1"/>
</calcChain>
</file>

<file path=xl/sharedStrings.xml><?xml version="1.0" encoding="utf-8"?>
<sst xmlns="http://schemas.openxmlformats.org/spreadsheetml/2006/main" count="18" uniqueCount="18">
  <si>
    <t>Матрица транспортных расходов</t>
  </si>
  <si>
    <t>Спрос потребителей</t>
  </si>
  <si>
    <t>Предложения поставщиков</t>
  </si>
  <si>
    <t>поставщик 1</t>
  </si>
  <si>
    <t>поставщик 2</t>
  </si>
  <si>
    <t>поставщик 3</t>
  </si>
  <si>
    <t>потреб.1</t>
  </si>
  <si>
    <t>потреб.2</t>
  </si>
  <si>
    <t>потреб.3</t>
  </si>
  <si>
    <t>потреб.4</t>
  </si>
  <si>
    <t>Фактически получено</t>
  </si>
  <si>
    <t>1. Исходные данные:</t>
  </si>
  <si>
    <t>2. Решение:</t>
  </si>
  <si>
    <t>Фактически реализовано</t>
  </si>
  <si>
    <t>Матрица перевозок</t>
  </si>
  <si>
    <t>Транспортные расходы по потребителям</t>
  </si>
  <si>
    <t>Итого:</t>
  </si>
  <si>
    <t>Расходы: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</si>
</sst>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0" xfId="0" applyAlignment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3" fontId="0" fillId="0" borderId="2" xfId="1" applyFont="1" applyBorder="1"/>
    <xf numFmtId="43" fontId="0" fillId="0" borderId="0" xfId="1" applyFont="1" applyBorder="1"/>
    <xf numFmtId="43" fontId="0" fillId="0" borderId="5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10" xfId="1" applyFont="1" applyFill="1" applyBorder="1"/>
    <xf numFmtId="43" fontId="0" fillId="0" borderId="13" xfId="1" applyFont="1" applyFill="1" applyBorder="1" applyAlignment="1">
      <alignment horizontal="center"/>
    </xf>
    <xf numFmtId="43" fontId="0" fillId="0" borderId="1" xfId="0" applyNumberFormat="1" applyBorder="1"/>
    <xf numFmtId="43" fontId="0" fillId="0" borderId="1" xfId="1" applyFont="1" applyFill="1" applyBorder="1"/>
    <xf numFmtId="43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E24" sqref="E24"/>
    </sheetView>
  </sheetViews>
  <sheetFormatPr defaultRowHeight="15" x14ac:dyDescent="0.25"/>
  <cols>
    <col min="3" max="3" width="9.7109375" customWidth="1"/>
    <col min="4" max="4" width="12.7109375" customWidth="1"/>
    <col min="5" max="5" width="10.85546875" customWidth="1"/>
    <col min="6" max="6" width="10.42578125" customWidth="1"/>
    <col min="7" max="7" width="11.140625" customWidth="1"/>
    <col min="8" max="8" width="10.28515625" customWidth="1"/>
    <col min="10" max="10" width="14" customWidth="1"/>
  </cols>
  <sheetData>
    <row r="2" spans="1:11" ht="18.75" x14ac:dyDescent="0.3">
      <c r="A2" s="42" t="s">
        <v>11</v>
      </c>
      <c r="B2" s="42"/>
      <c r="C2" s="42"/>
      <c r="D2" s="42"/>
    </row>
    <row r="4" spans="1:11" ht="30" customHeight="1" x14ac:dyDescent="0.25">
      <c r="C4" s="3"/>
      <c r="D4" s="3"/>
      <c r="E4" s="45" t="s">
        <v>0</v>
      </c>
      <c r="F4" s="45"/>
      <c r="G4" s="45"/>
      <c r="H4" s="45"/>
      <c r="J4" s="21" t="s">
        <v>2</v>
      </c>
    </row>
    <row r="5" spans="1:11" ht="15.75" thickBot="1" x14ac:dyDescent="0.3"/>
    <row r="6" spans="1:11" x14ac:dyDescent="0.25">
      <c r="C6" s="1"/>
      <c r="D6" s="1"/>
      <c r="E6" s="5">
        <v>6</v>
      </c>
      <c r="F6" s="6">
        <v>7</v>
      </c>
      <c r="G6" s="6">
        <v>3</v>
      </c>
      <c r="H6" s="7">
        <v>5</v>
      </c>
      <c r="J6" s="18">
        <v>100</v>
      </c>
    </row>
    <row r="7" spans="1:11" x14ac:dyDescent="0.25">
      <c r="C7" s="1"/>
      <c r="D7" s="1"/>
      <c r="E7" s="8">
        <v>1</v>
      </c>
      <c r="F7" s="9">
        <v>2</v>
      </c>
      <c r="G7" s="9">
        <v>5</v>
      </c>
      <c r="H7" s="10">
        <v>6</v>
      </c>
      <c r="J7" s="19">
        <v>150</v>
      </c>
    </row>
    <row r="8" spans="1:11" ht="15.75" thickBot="1" x14ac:dyDescent="0.3">
      <c r="C8" s="1"/>
      <c r="D8" s="1"/>
      <c r="E8" s="11">
        <v>8</v>
      </c>
      <c r="F8" s="12">
        <v>10</v>
      </c>
      <c r="G8" s="12">
        <v>20</v>
      </c>
      <c r="H8" s="13">
        <v>1</v>
      </c>
      <c r="J8" s="20">
        <v>50</v>
      </c>
    </row>
    <row r="9" spans="1:11" ht="15.75" thickBot="1" x14ac:dyDescent="0.3"/>
    <row r="10" spans="1:11" ht="15.75" thickBot="1" x14ac:dyDescent="0.3">
      <c r="A10" s="14"/>
      <c r="B10" s="43" t="s">
        <v>1</v>
      </c>
      <c r="C10" s="43"/>
      <c r="D10" s="44"/>
      <c r="E10" s="15">
        <v>75</v>
      </c>
      <c r="F10" s="16">
        <v>80</v>
      </c>
      <c r="G10" s="16">
        <v>60</v>
      </c>
      <c r="H10" s="17">
        <v>85</v>
      </c>
    </row>
    <row r="11" spans="1:11" x14ac:dyDescent="0.25">
      <c r="K11" s="2"/>
    </row>
    <row r="13" spans="1:11" ht="18.75" x14ac:dyDescent="0.3">
      <c r="A13" s="42" t="s">
        <v>12</v>
      </c>
      <c r="B13" s="42"/>
      <c r="C13" s="42"/>
      <c r="D13" s="42"/>
    </row>
    <row r="14" spans="1:11" ht="30" x14ac:dyDescent="0.3">
      <c r="A14" s="23"/>
      <c r="B14" s="23"/>
      <c r="C14" s="23"/>
      <c r="D14" s="23"/>
      <c r="E14" s="45" t="s">
        <v>14</v>
      </c>
      <c r="F14" s="45"/>
      <c r="G14" s="45"/>
      <c r="H14" s="45"/>
      <c r="J14" s="24" t="s">
        <v>13</v>
      </c>
    </row>
    <row r="16" spans="1:11" ht="15.75" thickBot="1" x14ac:dyDescent="0.3">
      <c r="E16" s="22" t="s">
        <v>6</v>
      </c>
      <c r="F16" s="22" t="s">
        <v>7</v>
      </c>
      <c r="G16" s="22" t="s">
        <v>8</v>
      </c>
      <c r="H16" s="22" t="s">
        <v>9</v>
      </c>
    </row>
    <row r="17" spans="1:10" ht="15.75" thickBot="1" x14ac:dyDescent="0.3">
      <c r="D17" s="22" t="s">
        <v>3</v>
      </c>
      <c r="E17" s="26">
        <v>5</v>
      </c>
      <c r="F17" s="29">
        <v>0</v>
      </c>
      <c r="G17" s="29">
        <v>60</v>
      </c>
      <c r="H17" s="30">
        <v>35</v>
      </c>
      <c r="J17" s="36">
        <f>SUM(E17:H17)</f>
        <v>100</v>
      </c>
    </row>
    <row r="18" spans="1:10" ht="15.75" thickBot="1" x14ac:dyDescent="0.3">
      <c r="D18" s="22" t="s">
        <v>4</v>
      </c>
      <c r="E18" s="28">
        <v>70</v>
      </c>
      <c r="F18" s="27">
        <v>80</v>
      </c>
      <c r="G18" s="27">
        <v>0</v>
      </c>
      <c r="H18" s="31">
        <v>0</v>
      </c>
      <c r="J18" s="36">
        <f>SUM(E18:H18)</f>
        <v>150</v>
      </c>
    </row>
    <row r="19" spans="1:10" ht="15.75" thickBot="1" x14ac:dyDescent="0.3">
      <c r="D19" s="22" t="s">
        <v>5</v>
      </c>
      <c r="E19" s="32">
        <v>0</v>
      </c>
      <c r="F19" s="33">
        <v>0</v>
      </c>
      <c r="G19" s="33">
        <v>0</v>
      </c>
      <c r="H19" s="34">
        <v>50</v>
      </c>
      <c r="J19" s="39">
        <f>SUM(E19:H19)</f>
        <v>50</v>
      </c>
    </row>
    <row r="20" spans="1:10" ht="15.75" thickBot="1" x14ac:dyDescent="0.3"/>
    <row r="21" spans="1:10" ht="15.75" thickBot="1" x14ac:dyDescent="0.3">
      <c r="B21" s="43" t="s">
        <v>10</v>
      </c>
      <c r="C21" s="43"/>
      <c r="D21" s="44"/>
      <c r="E21" s="35">
        <f>SUM(E17:E19)</f>
        <v>75</v>
      </c>
      <c r="F21" s="35">
        <f>SUM(F17:F19)</f>
        <v>80</v>
      </c>
      <c r="G21" s="35">
        <f>SUM(G17:G19)</f>
        <v>60</v>
      </c>
      <c r="H21" s="38">
        <f>SUM(H17:H19)</f>
        <v>85</v>
      </c>
    </row>
    <row r="22" spans="1:10" x14ac:dyDescent="0.25">
      <c r="J22" s="4"/>
    </row>
    <row r="23" spans="1:10" ht="15.75" thickBot="1" x14ac:dyDescent="0.3">
      <c r="J23" s="4" t="s">
        <v>17</v>
      </c>
    </row>
    <row r="24" spans="1:10" ht="14.25" customHeight="1" thickBot="1" x14ac:dyDescent="0.3">
      <c r="A24" s="40" t="s">
        <v>15</v>
      </c>
      <c r="B24" s="40"/>
      <c r="C24" s="40"/>
      <c r="D24" s="41"/>
      <c r="E24" s="35">
        <f t="array" ref="E24">SUM(E6:E8*E17:E19)</f>
        <v>100</v>
      </c>
      <c r="F24" s="35">
        <f t="array" ref="F24">SUM(F6:F8*F17:F19)</f>
        <v>160</v>
      </c>
      <c r="G24" s="35">
        <f t="array" ref="G24">SUM(G6:G8*G17:G19)</f>
        <v>180</v>
      </c>
      <c r="H24" s="38">
        <f t="array" ref="H24">SUM(H6:H8*H17:H19)</f>
        <v>225</v>
      </c>
      <c r="I24" s="25" t="s">
        <v>16</v>
      </c>
      <c r="J24" s="37">
        <f>SUM(E24:H24)</f>
        <v>665</v>
      </c>
    </row>
  </sheetData>
  <mergeCells count="7">
    <mergeCell ref="A24:D24"/>
    <mergeCell ref="A2:D2"/>
    <mergeCell ref="B21:D21"/>
    <mergeCell ref="A13:D13"/>
    <mergeCell ref="E14:H14"/>
    <mergeCell ref="E4:H4"/>
    <mergeCell ref="B10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2012-03-20T08:15:41Z</dcterms:created>
  <dcterms:modified xsi:type="dcterms:W3CDTF">2012-04-02T10:56:42Z</dcterms:modified>
</cp:coreProperties>
</file>